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\Desktop\Mathe-Homepage\8. Klasse\"/>
    </mc:Choice>
  </mc:AlternateContent>
  <bookViews>
    <workbookView xWindow="0" yWindow="0" windowWidth="20490" windowHeight="7650"/>
  </bookViews>
  <sheets>
    <sheet name="Test 1" sheetId="1" r:id="rId1"/>
    <sheet name="Tabelle2" sheetId="2" r:id="rId2"/>
  </sheets>
  <definedNames>
    <definedName name="_xlnm.Print_Area" localSheetId="0">'Test 1'!$A$1:$E$38</definedName>
  </definedNames>
  <calcPr calcId="162913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17" i="1"/>
  <c r="H26" i="1" l="1"/>
  <c r="D26" i="1" s="1"/>
  <c r="H27" i="1"/>
  <c r="I27" i="1" s="1"/>
  <c r="E27" i="1" s="1"/>
  <c r="H28" i="1"/>
  <c r="I28" i="1" s="1"/>
  <c r="E28" i="1" s="1"/>
  <c r="H29" i="1"/>
  <c r="I29" i="1" s="1"/>
  <c r="E29" i="1" s="1"/>
  <c r="H30" i="1"/>
  <c r="D30" i="1" s="1"/>
  <c r="H32" i="1"/>
  <c r="I32" i="1" s="1"/>
  <c r="E32" i="1" s="1"/>
  <c r="H6" i="1"/>
  <c r="D6" i="1" s="1"/>
  <c r="H7" i="1"/>
  <c r="D7" i="1" s="1"/>
  <c r="H8" i="1"/>
  <c r="D8" i="1" s="1"/>
  <c r="H9" i="1"/>
  <c r="I9" i="1" s="1"/>
  <c r="E9" i="1" s="1"/>
  <c r="H10" i="1"/>
  <c r="I10" i="1" s="1"/>
  <c r="E10" i="1" s="1"/>
  <c r="H11" i="1"/>
  <c r="I11" i="1" s="1"/>
  <c r="E11" i="1" s="1"/>
  <c r="H12" i="1"/>
  <c r="I12" i="1" s="1"/>
  <c r="E12" i="1" s="1"/>
  <c r="H13" i="1"/>
  <c r="I13" i="1" s="1"/>
  <c r="E13" i="1" s="1"/>
  <c r="H14" i="1"/>
  <c r="D14" i="1" s="1"/>
  <c r="H15" i="1"/>
  <c r="D15" i="1" s="1"/>
  <c r="H16" i="1"/>
  <c r="D16" i="1" s="1"/>
  <c r="H17" i="1"/>
  <c r="I17" i="1" s="1"/>
  <c r="E17" i="1" s="1"/>
  <c r="H18" i="1"/>
  <c r="H19" i="1"/>
  <c r="D19" i="1" s="1"/>
  <c r="H20" i="1"/>
  <c r="I20" i="1" s="1"/>
  <c r="E20" i="1" s="1"/>
  <c r="H21" i="1"/>
  <c r="I21" i="1" s="1"/>
  <c r="E21" i="1" s="1"/>
  <c r="H22" i="1"/>
  <c r="D22" i="1" s="1"/>
  <c r="H23" i="1"/>
  <c r="D23" i="1" s="1"/>
  <c r="H24" i="1"/>
  <c r="D24" i="1" s="1"/>
  <c r="H25" i="1"/>
  <c r="I25" i="1" s="1"/>
  <c r="E25" i="1" s="1"/>
  <c r="H31" i="1"/>
  <c r="I31" i="1" s="1"/>
  <c r="E31" i="1" s="1"/>
  <c r="D35" i="1"/>
  <c r="D33" i="1"/>
  <c r="H4" i="1"/>
  <c r="D4" i="1" s="1"/>
  <c r="H5" i="1"/>
  <c r="I5" i="1" s="1"/>
  <c r="E5" i="1" s="1"/>
  <c r="I30" i="1" l="1"/>
  <c r="E30" i="1" s="1"/>
  <c r="D29" i="1"/>
  <c r="D28" i="1"/>
  <c r="D27" i="1"/>
  <c r="I26" i="1"/>
  <c r="E26" i="1" s="1"/>
  <c r="D17" i="1"/>
  <c r="D18" i="1"/>
  <c r="D25" i="1"/>
  <c r="D13" i="1"/>
  <c r="D11" i="1"/>
  <c r="D9" i="1"/>
  <c r="D10" i="1"/>
  <c r="D32" i="1"/>
  <c r="D31" i="1"/>
  <c r="D20" i="1"/>
  <c r="I19" i="1"/>
  <c r="E19" i="1" s="1"/>
  <c r="D21" i="1"/>
  <c r="I4" i="1"/>
  <c r="E4" i="1" s="1"/>
  <c r="I22" i="1"/>
  <c r="E22" i="1" s="1"/>
  <c r="I14" i="1"/>
  <c r="E14" i="1" s="1"/>
  <c r="I6" i="1"/>
  <c r="E6" i="1" s="1"/>
  <c r="I23" i="1"/>
  <c r="E23" i="1" s="1"/>
  <c r="I15" i="1"/>
  <c r="E15" i="1" s="1"/>
  <c r="I7" i="1"/>
  <c r="E7" i="1" s="1"/>
  <c r="D12" i="1"/>
  <c r="I24" i="1"/>
  <c r="E24" i="1" s="1"/>
  <c r="I16" i="1"/>
  <c r="E16" i="1" s="1"/>
  <c r="I8" i="1"/>
  <c r="E8" i="1" s="1"/>
  <c r="I18" i="1"/>
  <c r="E18" i="1" s="1"/>
  <c r="D5" i="1"/>
  <c r="H3" i="1"/>
  <c r="D3" i="1" l="1"/>
  <c r="I3" i="1"/>
  <c r="D36" i="1"/>
  <c r="D34" i="1"/>
  <c r="D37" i="1" l="1"/>
  <c r="E3" i="1"/>
</calcChain>
</file>

<file path=xl/sharedStrings.xml><?xml version="1.0" encoding="utf-8"?>
<sst xmlns="http://schemas.openxmlformats.org/spreadsheetml/2006/main" count="98" uniqueCount="75">
  <si>
    <t>Ergebnis</t>
  </si>
  <si>
    <t>Aufgabe</t>
  </si>
  <si>
    <t>richtig</t>
  </si>
  <si>
    <t>Aufgaben gesamt</t>
  </si>
  <si>
    <t>nein</t>
  </si>
  <si>
    <t>ja</t>
  </si>
  <si>
    <t>falsch</t>
  </si>
  <si>
    <t>Vorgabe Ergebnis</t>
  </si>
  <si>
    <t>Thema</t>
  </si>
  <si>
    <t>Dieses Thema solltest du dir nochmal ansehen:</t>
  </si>
  <si>
    <t>www.mathe-realschule.de</t>
  </si>
  <si>
    <t>Leistungskontrolle 1:</t>
  </si>
  <si>
    <t>2</t>
  </si>
  <si>
    <t>Nr</t>
  </si>
  <si>
    <t>- noch nicht erledigt</t>
  </si>
  <si>
    <t>- erledigt</t>
  </si>
  <si>
    <t xml:space="preserve">   - davon richtig</t>
  </si>
  <si>
    <t xml:space="preserve">   - davon falsch  </t>
  </si>
  <si>
    <t>Geometrische Orte</t>
  </si>
  <si>
    <t>Welcher "Geometrische Ort" ist die Winkelhalbierende?</t>
  </si>
  <si>
    <t>"Was ist ein Geometrischer Ort"</t>
  </si>
  <si>
    <t>Ortslinie</t>
  </si>
  <si>
    <t>Ortsbereich</t>
  </si>
  <si>
    <t>Der Umkreis wird mihilfe der _______ konstruiert.</t>
  </si>
  <si>
    <t>Mittelsenkrechten</t>
  </si>
  <si>
    <t>Mittelsenkrechten, Konstruktion der Mittelsenkrechten</t>
  </si>
  <si>
    <t>Jedes Dreieck hat einen Inkreis.</t>
  </si>
  <si>
    <t>Inkreis eines Dreiecks</t>
  </si>
  <si>
    <t>In einem rechtwinkligem Dreieck liegt M innerhalb des Dreiecks.</t>
  </si>
  <si>
    <t>Umkreis eines Dreiecks</t>
  </si>
  <si>
    <t>In einem stumpfwinkligem Dreieck liegt M außerhalb des Dreiecks.</t>
  </si>
  <si>
    <t>Jedes Dreieck hat einen Umkreis.</t>
  </si>
  <si>
    <t>Welcher "Geometrische Ort" ist das Kreisinnere?</t>
  </si>
  <si>
    <t>"Was ist ein Geomtrischer Ort"</t>
  </si>
  <si>
    <t>Was bedeutet "v"?</t>
  </si>
  <si>
    <t>oder auch</t>
  </si>
  <si>
    <t>Verknüpfung geometrischer Orte</t>
  </si>
  <si>
    <t>Was bedeutet "^"</t>
  </si>
  <si>
    <t>und zugleich</t>
  </si>
  <si>
    <t>Durch den Satz des Thales entstehen ____________ Dreiecke.</t>
  </si>
  <si>
    <t>rechtwinklige</t>
  </si>
  <si>
    <t>Thaleskreis (Satz des Thales)</t>
  </si>
  <si>
    <t>Kreis und Gerade schneiden sich nicht: ________________</t>
  </si>
  <si>
    <t>Passante</t>
  </si>
  <si>
    <t>Lagebeziehung von Kreis und Gerade</t>
  </si>
  <si>
    <t>Tangente</t>
  </si>
  <si>
    <t>Mithilfe der Winkelhalbierenden wird der _________ konstruiert.</t>
  </si>
  <si>
    <t>Inkreis</t>
  </si>
  <si>
    <t>Wie viele Winkelhalbierenden werden mindestens benötigt?</t>
  </si>
  <si>
    <t>"Konstruieren" bedeutet: Arbeite mit Lineal und ________</t>
  </si>
  <si>
    <t>Zirkel</t>
  </si>
  <si>
    <t>Kreis und Gerade berühren sich: _________________</t>
  </si>
  <si>
    <t>Hat ein Quadrat einen Umkreis?</t>
  </si>
  <si>
    <t>Umkreis eines Dreiecks (Vierecke auf Übungsblatt)</t>
  </si>
  <si>
    <t>Hat ein Parallelogramm einen Umkreis?</t>
  </si>
  <si>
    <t>Hat ein gleichschenkliges Trapez einen Umkreis?</t>
  </si>
  <si>
    <t>Hat ein Drachenviereck einen Inkreis?</t>
  </si>
  <si>
    <t>Inkreis eines Dreiecks (Vierecke auf Übungsblatt)</t>
  </si>
  <si>
    <t>Hat ein gleichschenkliges Trapez einen Inkreis?</t>
  </si>
  <si>
    <t>Hat ein Rechteck einen Inkreis?</t>
  </si>
  <si>
    <t>Ein Winkel hat einen Scheitel und zwei _______.</t>
  </si>
  <si>
    <t>Schenkel</t>
  </si>
  <si>
    <t>überstumpfer</t>
  </si>
  <si>
    <t>Ein Winkel, der &gt; 180° ist, heißt _______ Winkel.</t>
  </si>
  <si>
    <t>Abstand ist die ____________ Entfernung von zwei Punkten.</t>
  </si>
  <si>
    <t>kürzeste</t>
  </si>
  <si>
    <t>Ein gleichschenkliges Dreieck hat ______ gleich lange Seiten.</t>
  </si>
  <si>
    <t>Ein gleichseitiges Dreieck hat ______ gleich lange Seiten.</t>
  </si>
  <si>
    <t>Welcher "Geometrische Ort" ist die Kreislinie?</t>
  </si>
  <si>
    <t>Welcher "geom.Ort" hat von einer Gerade überall gl.Abstand?</t>
  </si>
  <si>
    <t>Parallelenpaar</t>
  </si>
  <si>
    <t>Parallelenpaar als geometrische Ortslinie</t>
  </si>
  <si>
    <t>Welcher "geom.Ort" hat von zwei Parallelen den gl. Abstand?</t>
  </si>
  <si>
    <t>Mittelparallele</t>
  </si>
  <si>
    <t>Mittelparallele als geometrische Ortslinie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</si>
</sst>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/>
    <xf numFmtId="0" fontId="0" fillId="0" borderId="3" xfId="0" applyBorder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4" fillId="2" borderId="2" xfId="0" applyNumberFormat="1" applyFont="1" applyFill="1" applyBorder="1" applyAlignment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0" fillId="0" borderId="3" xfId="0" applyNumberFormat="1" applyBorder="1" applyProtection="1">
      <protection hidden="1"/>
    </xf>
    <xf numFmtId="0" fontId="0" fillId="0" borderId="3" xfId="0" applyBorder="1" applyAlignment="1" applyProtection="1">
      <alignment vertical="top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49" fontId="0" fillId="2" borderId="0" xfId="0" applyNumberFormat="1" applyFill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49" fontId="5" fillId="2" borderId="0" xfId="0" applyNumberFormat="1" applyFont="1" applyFill="1" applyAlignment="1" applyProtection="1">
      <alignment vertical="top"/>
      <protection hidden="1"/>
    </xf>
    <xf numFmtId="0" fontId="5" fillId="3" borderId="0" xfId="0" applyFont="1" applyFill="1" applyAlignment="1" applyProtection="1">
      <alignment vertical="top"/>
      <protection hidden="1"/>
    </xf>
    <xf numFmtId="0" fontId="5" fillId="3" borderId="0" xfId="0" applyFont="1" applyFill="1" applyAlignment="1" applyProtection="1">
      <alignment horizontal="center" vertical="top"/>
      <protection hidden="1"/>
    </xf>
    <xf numFmtId="49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4" fillId="2" borderId="2" xfId="0" applyFont="1" applyFill="1" applyBorder="1" applyProtection="1">
      <protection hidden="1"/>
    </xf>
    <xf numFmtId="49" fontId="7" fillId="0" borderId="0" xfId="0" applyNumberFormat="1" applyFont="1" applyFill="1" applyProtection="1">
      <protection hidden="1"/>
    </xf>
    <xf numFmtId="0" fontId="7" fillId="0" borderId="0" xfId="0" applyFont="1" applyFill="1" applyProtection="1">
      <protection hidden="1"/>
    </xf>
  </cellXfs>
  <cellStyles count="2">
    <cellStyle name="Link" xfId="1" builtinId="8"/>
    <cellStyle name="Standard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5118627412953E-2"/>
          <c:y val="3.2258064516129052E-2"/>
          <c:w val="0.53858784893267619"/>
          <c:h val="0.881720430107527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0-56A1-48BA-8184-572C35C5CA90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56A1-48BA-8184-572C35C5CA9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56A1-48BA-8184-572C35C5CA9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56A1-48BA-8184-572C35C5CA90}"/>
              </c:ext>
            </c:extLst>
          </c:dPt>
          <c:cat>
            <c:strRef>
              <c:f>('Test 1'!$C$34,'Test 1'!$C$36:$C$37)</c:f>
              <c:strCache>
                <c:ptCount val="3"/>
                <c:pt idx="0">
                  <c:v>- noch nicht erledigt</c:v>
                </c:pt>
                <c:pt idx="1">
                  <c:v>   - davon richtig</c:v>
                </c:pt>
                <c:pt idx="2">
                  <c:v>   - davon falsch  </c:v>
                </c:pt>
              </c:strCache>
            </c:strRef>
          </c:cat>
          <c:val>
            <c:numRef>
              <c:f>('Test 1'!$D$34,'Test 1'!$D$36:$D$37)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A1-48BA-8184-572C35C5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4779263240144471"/>
          <c:y val="4.7628324809914253E-2"/>
          <c:w val="0.43726474998599058"/>
          <c:h val="0.92483705161854779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32</xdr:row>
      <xdr:rowOff>0</xdr:rowOff>
    </xdr:from>
    <xdr:to>
      <xdr:col>1</xdr:col>
      <xdr:colOff>3276600</xdr:colOff>
      <xdr:row>36</xdr:row>
      <xdr:rowOff>152400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the-realschul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activeCell="F1" sqref="F1:I1048576"/>
    </sheetView>
  </sheetViews>
  <sheetFormatPr baseColWidth="10" defaultRowHeight="15" x14ac:dyDescent="0.2"/>
  <cols>
    <col min="1" max="1" width="3.77734375" style="1" customWidth="1"/>
    <col min="2" max="2" width="51.77734375" style="15" customWidth="1"/>
    <col min="3" max="3" width="19.6640625" style="19" customWidth="1"/>
    <col min="4" max="4" width="7.21875" style="20" customWidth="1"/>
    <col min="5" max="5" width="40.77734375" style="15" customWidth="1"/>
    <col min="6" max="6" width="15.6640625" style="15" hidden="1" customWidth="1"/>
    <col min="7" max="7" width="42.44140625" style="20" hidden="1" customWidth="1"/>
    <col min="8" max="8" width="6" style="15" hidden="1" customWidth="1"/>
    <col min="9" max="9" width="5.88671875" style="15" hidden="1" customWidth="1"/>
  </cols>
  <sheetData>
    <row r="1" spans="1:9" s="2" customFormat="1" ht="18.75" customHeight="1" x14ac:dyDescent="0.2">
      <c r="A1" s="21"/>
      <c r="B1" s="22" t="s">
        <v>11</v>
      </c>
      <c r="C1" s="23" t="s">
        <v>18</v>
      </c>
      <c r="D1" s="21"/>
      <c r="E1" s="23"/>
      <c r="F1" s="24"/>
      <c r="G1" s="25"/>
      <c r="H1" s="24"/>
      <c r="I1" s="24"/>
    </row>
    <row r="2" spans="1:9" s="3" customFormat="1" ht="14.25" customHeight="1" x14ac:dyDescent="0.25">
      <c r="A2" s="7" t="s">
        <v>13</v>
      </c>
      <c r="B2" s="28" t="s">
        <v>1</v>
      </c>
      <c r="C2" s="6" t="s">
        <v>0</v>
      </c>
      <c r="D2" s="7"/>
      <c r="E2" s="6" t="s">
        <v>9</v>
      </c>
      <c r="F2" s="8" t="s">
        <v>7</v>
      </c>
      <c r="G2" s="9" t="s">
        <v>8</v>
      </c>
      <c r="H2" s="9" t="s">
        <v>2</v>
      </c>
      <c r="I2" s="9" t="s">
        <v>6</v>
      </c>
    </row>
    <row r="3" spans="1:9" x14ac:dyDescent="0.2">
      <c r="A3" s="1">
        <v>1</v>
      </c>
      <c r="B3" s="10" t="s">
        <v>19</v>
      </c>
      <c r="C3" s="5"/>
      <c r="D3" s="11" t="str">
        <f t="shared" ref="D3:D32" si="0">IF(C3="","",IF(H3=1,"richtig",IF(H3=0,"falsch")))</f>
        <v/>
      </c>
      <c r="E3" s="10" t="str">
        <f>IF(I3=1,G3,"")</f>
        <v/>
      </c>
      <c r="F3" s="10" t="s">
        <v>21</v>
      </c>
      <c r="G3" s="10" t="s">
        <v>20</v>
      </c>
      <c r="H3" s="11" t="str">
        <f t="shared" ref="H3:H25" si="1">IF(C3="","",IF(F3=C3,1,0))</f>
        <v/>
      </c>
      <c r="I3" s="11" t="str">
        <f t="shared" ref="I3:I32" si="2">IF(C3="","",IF(H3=0,1,0))</f>
        <v/>
      </c>
    </row>
    <row r="4" spans="1:9" x14ac:dyDescent="0.2">
      <c r="A4" s="1">
        <v>2</v>
      </c>
      <c r="B4" s="10" t="s">
        <v>23</v>
      </c>
      <c r="C4" s="5"/>
      <c r="D4" s="11" t="str">
        <f t="shared" si="0"/>
        <v/>
      </c>
      <c r="E4" s="10" t="str">
        <f t="shared" ref="E4:E32" si="3">IF(I4=1,G4,"")</f>
        <v/>
      </c>
      <c r="F4" s="12" t="s">
        <v>24</v>
      </c>
      <c r="G4" s="10" t="s">
        <v>25</v>
      </c>
      <c r="H4" s="11" t="str">
        <f t="shared" si="1"/>
        <v/>
      </c>
      <c r="I4" s="11" t="str">
        <f t="shared" si="2"/>
        <v/>
      </c>
    </row>
    <row r="5" spans="1:9" x14ac:dyDescent="0.2">
      <c r="A5" s="1">
        <v>3</v>
      </c>
      <c r="B5" s="10" t="s">
        <v>26</v>
      </c>
      <c r="C5" s="5"/>
      <c r="D5" s="11" t="str">
        <f t="shared" si="0"/>
        <v/>
      </c>
      <c r="E5" s="10" t="str">
        <f t="shared" si="3"/>
        <v/>
      </c>
      <c r="F5" s="10" t="s">
        <v>5</v>
      </c>
      <c r="G5" s="10" t="s">
        <v>27</v>
      </c>
      <c r="H5" s="11" t="str">
        <f t="shared" si="1"/>
        <v/>
      </c>
      <c r="I5" s="11" t="str">
        <f t="shared" si="2"/>
        <v/>
      </c>
    </row>
    <row r="6" spans="1:9" x14ac:dyDescent="0.2">
      <c r="A6" s="1">
        <v>4</v>
      </c>
      <c r="B6" s="10" t="s">
        <v>28</v>
      </c>
      <c r="C6" s="5"/>
      <c r="D6" s="11" t="str">
        <f t="shared" si="0"/>
        <v/>
      </c>
      <c r="E6" s="10" t="str">
        <f t="shared" si="3"/>
        <v/>
      </c>
      <c r="F6" s="10" t="s">
        <v>4</v>
      </c>
      <c r="G6" s="10" t="s">
        <v>29</v>
      </c>
      <c r="H6" s="11" t="str">
        <f t="shared" si="1"/>
        <v/>
      </c>
      <c r="I6" s="11" t="str">
        <f t="shared" si="2"/>
        <v/>
      </c>
    </row>
    <row r="7" spans="1:9" x14ac:dyDescent="0.2">
      <c r="A7" s="1">
        <v>5</v>
      </c>
      <c r="B7" s="10" t="s">
        <v>31</v>
      </c>
      <c r="C7" s="5"/>
      <c r="D7" s="11" t="str">
        <f t="shared" si="0"/>
        <v/>
      </c>
      <c r="E7" s="10" t="str">
        <f t="shared" si="3"/>
        <v/>
      </c>
      <c r="F7" s="10" t="s">
        <v>5</v>
      </c>
      <c r="G7" s="10" t="s">
        <v>29</v>
      </c>
      <c r="H7" s="11" t="str">
        <f t="shared" si="1"/>
        <v/>
      </c>
      <c r="I7" s="11" t="str">
        <f t="shared" si="2"/>
        <v/>
      </c>
    </row>
    <row r="8" spans="1:9" x14ac:dyDescent="0.2">
      <c r="A8" s="1">
        <v>6</v>
      </c>
      <c r="B8" s="10" t="s">
        <v>32</v>
      </c>
      <c r="C8" s="4"/>
      <c r="D8" s="11" t="str">
        <f t="shared" si="0"/>
        <v/>
      </c>
      <c r="E8" s="10" t="str">
        <f t="shared" si="3"/>
        <v/>
      </c>
      <c r="F8" s="10" t="s">
        <v>22</v>
      </c>
      <c r="G8" s="10" t="s">
        <v>33</v>
      </c>
      <c r="H8" s="11" t="str">
        <f t="shared" si="1"/>
        <v/>
      </c>
      <c r="I8" s="11" t="str">
        <f t="shared" si="2"/>
        <v/>
      </c>
    </row>
    <row r="9" spans="1:9" s="2" customFormat="1" x14ac:dyDescent="0.2">
      <c r="A9" s="1">
        <v>7</v>
      </c>
      <c r="B9" s="13" t="s">
        <v>34</v>
      </c>
      <c r="C9" s="5"/>
      <c r="D9" s="11" t="str">
        <f t="shared" si="0"/>
        <v/>
      </c>
      <c r="E9" s="10" t="str">
        <f t="shared" si="3"/>
        <v/>
      </c>
      <c r="F9" s="13" t="s">
        <v>35</v>
      </c>
      <c r="G9" s="10" t="s">
        <v>36</v>
      </c>
      <c r="H9" s="11" t="str">
        <f t="shared" si="1"/>
        <v/>
      </c>
      <c r="I9" s="11" t="str">
        <f t="shared" si="2"/>
        <v/>
      </c>
    </row>
    <row r="10" spans="1:9" x14ac:dyDescent="0.2">
      <c r="A10" s="1">
        <v>8</v>
      </c>
      <c r="B10" s="10" t="s">
        <v>37</v>
      </c>
      <c r="C10" s="5"/>
      <c r="D10" s="11" t="str">
        <f t="shared" si="0"/>
        <v/>
      </c>
      <c r="E10" s="10" t="str">
        <f t="shared" si="3"/>
        <v/>
      </c>
      <c r="F10" s="10" t="s">
        <v>38</v>
      </c>
      <c r="G10" s="10" t="s">
        <v>36</v>
      </c>
      <c r="H10" s="11" t="str">
        <f t="shared" si="1"/>
        <v/>
      </c>
      <c r="I10" s="11" t="str">
        <f t="shared" si="2"/>
        <v/>
      </c>
    </row>
    <row r="11" spans="1:9" x14ac:dyDescent="0.2">
      <c r="A11" s="1">
        <v>9</v>
      </c>
      <c r="B11" s="10" t="s">
        <v>39</v>
      </c>
      <c r="C11" s="5"/>
      <c r="D11" s="11" t="str">
        <f t="shared" si="0"/>
        <v/>
      </c>
      <c r="E11" s="10" t="str">
        <f t="shared" si="3"/>
        <v/>
      </c>
      <c r="F11" s="12" t="s">
        <v>40</v>
      </c>
      <c r="G11" s="10" t="s">
        <v>41</v>
      </c>
      <c r="H11" s="11" t="str">
        <f t="shared" si="1"/>
        <v/>
      </c>
      <c r="I11" s="11" t="str">
        <f t="shared" si="2"/>
        <v/>
      </c>
    </row>
    <row r="12" spans="1:9" x14ac:dyDescent="0.2">
      <c r="A12" s="1">
        <v>10</v>
      </c>
      <c r="B12" s="10" t="s">
        <v>42</v>
      </c>
      <c r="C12" s="5"/>
      <c r="D12" s="11" t="str">
        <f t="shared" si="0"/>
        <v/>
      </c>
      <c r="E12" s="10" t="str">
        <f t="shared" si="3"/>
        <v/>
      </c>
      <c r="F12" s="10" t="s">
        <v>43</v>
      </c>
      <c r="G12" s="10" t="s">
        <v>44</v>
      </c>
      <c r="H12" s="11" t="str">
        <f t="shared" si="1"/>
        <v/>
      </c>
      <c r="I12" s="11" t="str">
        <f t="shared" si="2"/>
        <v/>
      </c>
    </row>
    <row r="13" spans="1:9" x14ac:dyDescent="0.2">
      <c r="A13" s="1">
        <v>11</v>
      </c>
      <c r="B13" s="10" t="s">
        <v>51</v>
      </c>
      <c r="C13" s="5"/>
      <c r="D13" s="11" t="str">
        <f t="shared" si="0"/>
        <v/>
      </c>
      <c r="E13" s="10" t="str">
        <f t="shared" si="3"/>
        <v/>
      </c>
      <c r="F13" s="10" t="s">
        <v>45</v>
      </c>
      <c r="G13" s="10" t="s">
        <v>44</v>
      </c>
      <c r="H13" s="11" t="str">
        <f t="shared" si="1"/>
        <v/>
      </c>
      <c r="I13" s="11" t="str">
        <f t="shared" si="2"/>
        <v/>
      </c>
    </row>
    <row r="14" spans="1:9" x14ac:dyDescent="0.2">
      <c r="A14" s="1">
        <v>12</v>
      </c>
      <c r="B14" s="10" t="s">
        <v>30</v>
      </c>
      <c r="C14" s="5"/>
      <c r="D14" s="11" t="str">
        <f t="shared" si="0"/>
        <v/>
      </c>
      <c r="E14" s="10" t="str">
        <f t="shared" si="3"/>
        <v/>
      </c>
      <c r="F14" s="10" t="s">
        <v>5</v>
      </c>
      <c r="G14" s="10" t="s">
        <v>29</v>
      </c>
      <c r="H14" s="11" t="str">
        <f t="shared" si="1"/>
        <v/>
      </c>
      <c r="I14" s="11" t="str">
        <f t="shared" si="2"/>
        <v/>
      </c>
    </row>
    <row r="15" spans="1:9" x14ac:dyDescent="0.2">
      <c r="A15" s="1">
        <v>13</v>
      </c>
      <c r="B15" s="10" t="s">
        <v>46</v>
      </c>
      <c r="C15" s="5"/>
      <c r="D15" s="11" t="str">
        <f t="shared" si="0"/>
        <v/>
      </c>
      <c r="E15" s="10" t="str">
        <f t="shared" si="3"/>
        <v/>
      </c>
      <c r="F15" s="10" t="s">
        <v>47</v>
      </c>
      <c r="G15" s="10" t="s">
        <v>27</v>
      </c>
      <c r="H15" s="11" t="str">
        <f t="shared" si="1"/>
        <v/>
      </c>
      <c r="I15" s="11" t="str">
        <f t="shared" si="2"/>
        <v/>
      </c>
    </row>
    <row r="16" spans="1:9" x14ac:dyDescent="0.2">
      <c r="A16" s="1">
        <v>14</v>
      </c>
      <c r="B16" s="10" t="s">
        <v>48</v>
      </c>
      <c r="C16" s="5"/>
      <c r="D16" s="11" t="str">
        <f t="shared" si="0"/>
        <v/>
      </c>
      <c r="E16" s="10" t="str">
        <f t="shared" si="3"/>
        <v/>
      </c>
      <c r="F16" s="12" t="s">
        <v>12</v>
      </c>
      <c r="G16" s="10" t="s">
        <v>27</v>
      </c>
      <c r="H16" s="11" t="str">
        <f t="shared" si="1"/>
        <v/>
      </c>
      <c r="I16" s="11" t="str">
        <f t="shared" si="2"/>
        <v/>
      </c>
    </row>
    <row r="17" spans="1:9" x14ac:dyDescent="0.2">
      <c r="A17" s="1">
        <v>15</v>
      </c>
      <c r="B17" s="10" t="s">
        <v>49</v>
      </c>
      <c r="C17" s="5"/>
      <c r="D17" s="11" t="str">
        <f t="shared" si="0"/>
        <v/>
      </c>
      <c r="E17" s="10" t="str">
        <f t="shared" si="3"/>
        <v/>
      </c>
      <c r="F17" s="10" t="s">
        <v>50</v>
      </c>
      <c r="G17" s="10" t="str">
        <f>IF(F17="falsch",VLOOKUP(I17,#REF!,2,FALSE),"")</f>
        <v/>
      </c>
      <c r="H17" s="11" t="str">
        <f t="shared" si="1"/>
        <v/>
      </c>
      <c r="I17" s="11" t="str">
        <f t="shared" si="2"/>
        <v/>
      </c>
    </row>
    <row r="18" spans="1:9" x14ac:dyDescent="0.2">
      <c r="A18" s="1">
        <v>16</v>
      </c>
      <c r="B18" s="10" t="s">
        <v>52</v>
      </c>
      <c r="C18" s="5"/>
      <c r="D18" s="11" t="str">
        <f t="shared" si="0"/>
        <v/>
      </c>
      <c r="E18" s="10" t="str">
        <f t="shared" si="3"/>
        <v/>
      </c>
      <c r="F18" s="10" t="s">
        <v>5</v>
      </c>
      <c r="G18" s="10" t="s">
        <v>53</v>
      </c>
      <c r="H18" s="11" t="str">
        <f t="shared" si="1"/>
        <v/>
      </c>
      <c r="I18" s="11" t="str">
        <f t="shared" si="2"/>
        <v/>
      </c>
    </row>
    <row r="19" spans="1:9" x14ac:dyDescent="0.2">
      <c r="A19" s="1">
        <v>17</v>
      </c>
      <c r="B19" s="10" t="s">
        <v>54</v>
      </c>
      <c r="C19" s="5"/>
      <c r="D19" s="11" t="str">
        <f t="shared" si="0"/>
        <v/>
      </c>
      <c r="E19" s="10" t="str">
        <f t="shared" si="3"/>
        <v/>
      </c>
      <c r="F19" s="10" t="s">
        <v>4</v>
      </c>
      <c r="G19" s="10" t="s">
        <v>53</v>
      </c>
      <c r="H19" s="11" t="str">
        <f t="shared" si="1"/>
        <v/>
      </c>
      <c r="I19" s="11" t="str">
        <f t="shared" si="2"/>
        <v/>
      </c>
    </row>
    <row r="20" spans="1:9" x14ac:dyDescent="0.2">
      <c r="A20" s="1">
        <v>18</v>
      </c>
      <c r="B20" s="10" t="s">
        <v>55</v>
      </c>
      <c r="C20" s="5"/>
      <c r="D20" s="11" t="str">
        <f t="shared" si="0"/>
        <v/>
      </c>
      <c r="E20" s="10" t="str">
        <f t="shared" si="3"/>
        <v/>
      </c>
      <c r="F20" s="10" t="s">
        <v>5</v>
      </c>
      <c r="G20" s="10" t="s">
        <v>53</v>
      </c>
      <c r="H20" s="11" t="str">
        <f t="shared" si="1"/>
        <v/>
      </c>
      <c r="I20" s="11" t="str">
        <f t="shared" si="2"/>
        <v/>
      </c>
    </row>
    <row r="21" spans="1:9" x14ac:dyDescent="0.2">
      <c r="A21" s="1">
        <v>19</v>
      </c>
      <c r="B21" s="10" t="s">
        <v>56</v>
      </c>
      <c r="C21" s="5"/>
      <c r="D21" s="11" t="str">
        <f t="shared" si="0"/>
        <v/>
      </c>
      <c r="E21" s="10" t="str">
        <f t="shared" si="3"/>
        <v/>
      </c>
      <c r="F21" s="10" t="s">
        <v>5</v>
      </c>
      <c r="G21" s="10" t="s">
        <v>57</v>
      </c>
      <c r="H21" s="11" t="str">
        <f t="shared" si="1"/>
        <v/>
      </c>
      <c r="I21" s="11" t="str">
        <f t="shared" si="2"/>
        <v/>
      </c>
    </row>
    <row r="22" spans="1:9" x14ac:dyDescent="0.2">
      <c r="A22" s="1">
        <v>20</v>
      </c>
      <c r="B22" s="10" t="s">
        <v>58</v>
      </c>
      <c r="C22" s="5"/>
      <c r="D22" s="11" t="str">
        <f t="shared" si="0"/>
        <v/>
      </c>
      <c r="E22" s="10" t="str">
        <f t="shared" si="3"/>
        <v/>
      </c>
      <c r="F22" s="10" t="s">
        <v>4</v>
      </c>
      <c r="G22" s="10" t="s">
        <v>57</v>
      </c>
      <c r="H22" s="11" t="str">
        <f t="shared" si="1"/>
        <v/>
      </c>
      <c r="I22" s="11" t="str">
        <f t="shared" si="2"/>
        <v/>
      </c>
    </row>
    <row r="23" spans="1:9" x14ac:dyDescent="0.2">
      <c r="A23" s="1">
        <v>21</v>
      </c>
      <c r="B23" s="10" t="s">
        <v>59</v>
      </c>
      <c r="C23" s="5"/>
      <c r="D23" s="11" t="str">
        <f t="shared" si="0"/>
        <v/>
      </c>
      <c r="E23" s="10" t="str">
        <f t="shared" si="3"/>
        <v/>
      </c>
      <c r="F23" s="14" t="s">
        <v>4</v>
      </c>
      <c r="G23" s="10" t="s">
        <v>57</v>
      </c>
      <c r="H23" s="11" t="str">
        <f t="shared" si="1"/>
        <v/>
      </c>
      <c r="I23" s="11" t="str">
        <f t="shared" si="2"/>
        <v/>
      </c>
    </row>
    <row r="24" spans="1:9" x14ac:dyDescent="0.2">
      <c r="A24" s="1">
        <v>22</v>
      </c>
      <c r="B24" s="10" t="s">
        <v>52</v>
      </c>
      <c r="C24" s="5"/>
      <c r="D24" s="11" t="str">
        <f t="shared" si="0"/>
        <v/>
      </c>
      <c r="E24" s="10" t="str">
        <f t="shared" si="3"/>
        <v/>
      </c>
      <c r="F24" s="14" t="s">
        <v>5</v>
      </c>
      <c r="G24" s="10" t="s">
        <v>57</v>
      </c>
      <c r="H24" s="11" t="str">
        <f t="shared" si="1"/>
        <v/>
      </c>
      <c r="I24" s="11" t="str">
        <f t="shared" si="2"/>
        <v/>
      </c>
    </row>
    <row r="25" spans="1:9" x14ac:dyDescent="0.2">
      <c r="A25" s="1">
        <v>23</v>
      </c>
      <c r="B25" s="10" t="s">
        <v>60</v>
      </c>
      <c r="C25" s="5"/>
      <c r="D25" s="11" t="str">
        <f t="shared" si="0"/>
        <v/>
      </c>
      <c r="E25" s="10" t="str">
        <f t="shared" si="3"/>
        <v/>
      </c>
      <c r="F25" s="10" t="s">
        <v>61</v>
      </c>
      <c r="G25" s="10" t="str">
        <f>IF(F25="falsch",VLOOKUP(I25,#REF!,2,FALSE),"")</f>
        <v/>
      </c>
      <c r="H25" s="11" t="str">
        <f t="shared" si="1"/>
        <v/>
      </c>
      <c r="I25" s="11" t="str">
        <f t="shared" si="2"/>
        <v/>
      </c>
    </row>
    <row r="26" spans="1:9" x14ac:dyDescent="0.2">
      <c r="A26" s="1">
        <v>24</v>
      </c>
      <c r="B26" s="10" t="s">
        <v>63</v>
      </c>
      <c r="C26" s="5"/>
      <c r="D26" s="11" t="str">
        <f t="shared" si="0"/>
        <v/>
      </c>
      <c r="E26" s="10" t="str">
        <f t="shared" si="3"/>
        <v/>
      </c>
      <c r="F26" s="10" t="s">
        <v>62</v>
      </c>
      <c r="G26" s="10" t="str">
        <f>IF(F26="falsch",VLOOKUP(I26,#REF!,2,FALSE),"")</f>
        <v/>
      </c>
      <c r="H26" s="11" t="str">
        <f t="shared" ref="H26:H30" si="4">IF(C26="","",IF(F26=C26,1,0))</f>
        <v/>
      </c>
      <c r="I26" s="11" t="str">
        <f t="shared" si="2"/>
        <v/>
      </c>
    </row>
    <row r="27" spans="1:9" x14ac:dyDescent="0.2">
      <c r="A27" s="1">
        <v>25</v>
      </c>
      <c r="B27" s="10" t="s">
        <v>64</v>
      </c>
      <c r="C27" s="5"/>
      <c r="D27" s="11" t="str">
        <f t="shared" si="0"/>
        <v/>
      </c>
      <c r="E27" s="10" t="str">
        <f t="shared" si="3"/>
        <v/>
      </c>
      <c r="F27" s="10" t="s">
        <v>65</v>
      </c>
      <c r="G27" s="10" t="str">
        <f>IF(F27="falsch",VLOOKUP(I27,#REF!,2,FALSE),"")</f>
        <v/>
      </c>
      <c r="H27" s="11" t="str">
        <f t="shared" si="4"/>
        <v/>
      </c>
      <c r="I27" s="11" t="str">
        <f t="shared" si="2"/>
        <v/>
      </c>
    </row>
    <row r="28" spans="1:9" x14ac:dyDescent="0.2">
      <c r="A28" s="1">
        <v>26</v>
      </c>
      <c r="B28" s="10" t="s">
        <v>66</v>
      </c>
      <c r="C28" s="5"/>
      <c r="D28" s="11" t="str">
        <f t="shared" si="0"/>
        <v/>
      </c>
      <c r="E28" s="10" t="str">
        <f t="shared" si="3"/>
        <v/>
      </c>
      <c r="F28" s="10">
        <v>2</v>
      </c>
      <c r="G28" s="10" t="str">
        <f>IF(F28="falsch",VLOOKUP(I28,#REF!,2,FALSE),"")</f>
        <v/>
      </c>
      <c r="H28" s="11" t="str">
        <f t="shared" si="4"/>
        <v/>
      </c>
      <c r="I28" s="11" t="str">
        <f t="shared" si="2"/>
        <v/>
      </c>
    </row>
    <row r="29" spans="1:9" x14ac:dyDescent="0.2">
      <c r="A29" s="1">
        <v>27</v>
      </c>
      <c r="B29" s="10" t="s">
        <v>67</v>
      </c>
      <c r="C29" s="5"/>
      <c r="D29" s="11" t="str">
        <f t="shared" si="0"/>
        <v/>
      </c>
      <c r="E29" s="10" t="str">
        <f t="shared" si="3"/>
        <v/>
      </c>
      <c r="F29" s="10">
        <v>3</v>
      </c>
      <c r="G29" s="10" t="str">
        <f>IF(F29="falsch",VLOOKUP(I29,#REF!,2,FALSE),"")</f>
        <v/>
      </c>
      <c r="H29" s="11" t="str">
        <f t="shared" si="4"/>
        <v/>
      </c>
      <c r="I29" s="11" t="str">
        <f t="shared" si="2"/>
        <v/>
      </c>
    </row>
    <row r="30" spans="1:9" x14ac:dyDescent="0.2">
      <c r="A30" s="1">
        <v>28</v>
      </c>
      <c r="B30" s="10" t="s">
        <v>68</v>
      </c>
      <c r="C30" s="5"/>
      <c r="D30" s="11" t="str">
        <f t="shared" si="0"/>
        <v/>
      </c>
      <c r="E30" s="10" t="str">
        <f t="shared" si="3"/>
        <v/>
      </c>
      <c r="F30" s="10" t="s">
        <v>21</v>
      </c>
      <c r="G30" s="10" t="s">
        <v>20</v>
      </c>
      <c r="H30" s="11" t="str">
        <f t="shared" si="4"/>
        <v/>
      </c>
      <c r="I30" s="11" t="str">
        <f t="shared" si="2"/>
        <v/>
      </c>
    </row>
    <row r="31" spans="1:9" x14ac:dyDescent="0.2">
      <c r="A31" s="1">
        <v>29</v>
      </c>
      <c r="B31" s="10" t="s">
        <v>69</v>
      </c>
      <c r="C31" s="10"/>
      <c r="D31" s="11" t="str">
        <f t="shared" si="0"/>
        <v/>
      </c>
      <c r="E31" s="10" t="str">
        <f t="shared" si="3"/>
        <v/>
      </c>
      <c r="F31" s="10" t="s">
        <v>70</v>
      </c>
      <c r="G31" s="10" t="s">
        <v>71</v>
      </c>
      <c r="H31" s="11" t="str">
        <f>IF(C31="","",IF(F31=C31,1,0))</f>
        <v/>
      </c>
      <c r="I31" s="11" t="str">
        <f t="shared" si="2"/>
        <v/>
      </c>
    </row>
    <row r="32" spans="1:9" x14ac:dyDescent="0.2">
      <c r="A32" s="1">
        <v>30</v>
      </c>
      <c r="B32" s="10" t="s">
        <v>72</v>
      </c>
      <c r="C32" s="10"/>
      <c r="D32" s="11" t="str">
        <f t="shared" si="0"/>
        <v/>
      </c>
      <c r="E32" s="10" t="str">
        <f t="shared" si="3"/>
        <v/>
      </c>
      <c r="F32" s="10" t="s">
        <v>73</v>
      </c>
      <c r="G32" s="10" t="s">
        <v>74</v>
      </c>
      <c r="H32" s="11" t="str">
        <f>IF(C32="","",IF(F32=C32,1,0))</f>
        <v/>
      </c>
      <c r="I32" s="11" t="str">
        <f t="shared" si="2"/>
        <v/>
      </c>
    </row>
    <row r="33" spans="2:9" x14ac:dyDescent="0.2">
      <c r="C33" s="26" t="s">
        <v>3</v>
      </c>
      <c r="D33" s="27">
        <f>COUNTA(F3:F32)</f>
        <v>30</v>
      </c>
      <c r="G33" s="15"/>
    </row>
    <row r="34" spans="2:9" x14ac:dyDescent="0.2">
      <c r="C34" s="26" t="s">
        <v>14</v>
      </c>
      <c r="D34" s="27">
        <f>D33-D35</f>
        <v>30</v>
      </c>
      <c r="G34" s="15"/>
    </row>
    <row r="35" spans="2:9" x14ac:dyDescent="0.2">
      <c r="C35" s="29" t="s">
        <v>15</v>
      </c>
      <c r="D35" s="30">
        <f>COUNTA(C3:C32)</f>
        <v>0</v>
      </c>
      <c r="G35" s="15"/>
    </row>
    <row r="36" spans="2:9" x14ac:dyDescent="0.2">
      <c r="C36" s="29" t="s">
        <v>16</v>
      </c>
      <c r="D36" s="30">
        <f>SUM(H3:H32)</f>
        <v>0</v>
      </c>
      <c r="G36" s="15"/>
    </row>
    <row r="37" spans="2:9" x14ac:dyDescent="0.2">
      <c r="C37" s="29" t="s">
        <v>17</v>
      </c>
      <c r="D37" s="30">
        <f>SUM(I3:I32)</f>
        <v>0</v>
      </c>
      <c r="G37" s="15"/>
    </row>
    <row r="38" spans="2:9" ht="12" customHeight="1" x14ac:dyDescent="0.2">
      <c r="B38" s="16"/>
      <c r="C38" s="17" t="s">
        <v>10</v>
      </c>
      <c r="D38" s="18"/>
      <c r="E38" s="16"/>
      <c r="F38" s="16"/>
      <c r="G38" s="18"/>
      <c r="H38" s="16"/>
      <c r="I38" s="16"/>
    </row>
  </sheetData>
  <sheetProtection algorithmName="SHA-512" hashValue="YEicv3hAPCTKYxyL2NoanthnsYtvGRpvJSYAgolbM+GimN7mHOQPzkRk7KOInA7dqPTlXdRyeHnBr1S3VikmqA==" saltValue="NY6VxNNgPwD+A1ER0hC7eg==" spinCount="100000" sheet="1" objects="1" scenarios="1"/>
  <conditionalFormatting sqref="D2:D32 G2">
    <cfRule type="containsText" dxfId="1" priority="3" operator="containsText" text="falsch">
      <formula>NOT(ISERROR(SEARCH("falsch",D2)))</formula>
    </cfRule>
    <cfRule type="containsText" dxfId="0" priority="4" operator="containsText" text="richtig">
      <formula>NOT(ISERROR(SEARCH("richtig",D2)))</formula>
    </cfRule>
  </conditionalFormatting>
  <hyperlinks>
    <hyperlink ref="C38" r:id="rId1"/>
  </hyperlinks>
  <printOptions horizontalCentered="1" verticalCentered="1"/>
  <pageMargins left="0.25" right="0.28000000000000003" top="0.27" bottom="0.14000000000000001" header="0.23622047244094491" footer="0.11811023622047245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Test 1</vt:lpstr>
      <vt:lpstr>Tabelle2</vt:lpstr>
      <vt:lpstr>'Test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Kugler</dc:creator>
  <cp:lastModifiedBy>Michaela</cp:lastModifiedBy>
  <cp:lastPrinted>2019-01-03T11:19:33Z</cp:lastPrinted>
  <dcterms:created xsi:type="dcterms:W3CDTF">2018-11-26T18:01:54Z</dcterms:created>
  <dcterms:modified xsi:type="dcterms:W3CDTF">2019-03-24T19:22:17Z</dcterms:modified>
</cp:coreProperties>
</file>